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14.08" sheetId="1" r:id="rId1"/>
  </sheets>
  <externalReferences>
    <externalReference r:id="rId2"/>
  </externalReferences>
  <definedNames>
    <definedName name="_xlnm._FilterDatabase" localSheetId="0" hidden="1">'14.08'!$A$6:$O$18</definedName>
    <definedName name="_xlnm.Print_Area" localSheetId="0">'14.08'!$A$1:$M$33</definedName>
    <definedName name="_xlnm.Print_Titles" localSheetId="0">'14.08'!$6:$6</definedName>
  </definedNames>
  <calcPr calcId="144525"/>
</workbook>
</file>

<file path=xl/calcChain.xml><?xml version="1.0" encoding="utf-8"?>
<calcChain xmlns="http://schemas.openxmlformats.org/spreadsheetml/2006/main">
  <c r="G43" i="1" l="1"/>
  <c r="D43" i="1"/>
  <c r="G42" i="1"/>
  <c r="D42" i="1"/>
  <c r="G41" i="1"/>
  <c r="G40" i="1"/>
  <c r="G39" i="1"/>
  <c r="G38" i="1"/>
  <c r="G37" i="1"/>
  <c r="G36" i="1"/>
  <c r="B32" i="1"/>
  <c r="L15" i="1"/>
  <c r="O14" i="1"/>
  <c r="O13" i="1"/>
  <c r="O12" i="1"/>
  <c r="O11" i="1"/>
  <c r="O10" i="1"/>
  <c r="O9" i="1"/>
  <c r="O8" i="1"/>
  <c r="O7" i="1"/>
  <c r="D31" i="1"/>
  <c r="A16" i="1"/>
  <c r="D28" i="1" l="1"/>
  <c r="D29" i="1"/>
  <c r="D32" i="1"/>
  <c r="D26" i="1"/>
  <c r="D30" i="1"/>
  <c r="D27" i="1"/>
  <c r="D33" i="1" l="1"/>
</calcChain>
</file>

<file path=xl/sharedStrings.xml><?xml version="1.0" encoding="utf-8"?>
<sst xmlns="http://schemas.openxmlformats.org/spreadsheetml/2006/main" count="46" uniqueCount="46">
  <si>
    <t>BẢNG KÊ THU HỌC PHÍ NĂM 2020</t>
  </si>
  <si>
    <t>(Ngày 14/,15/08/2020)</t>
  </si>
  <si>
    <t>STT</t>
  </si>
  <si>
    <t>SỐ PHIẾU</t>
  </si>
  <si>
    <t>Mã SV</t>
  </si>
  <si>
    <t>Họ đệm</t>
  </si>
  <si>
    <t>Tên</t>
  </si>
  <si>
    <t>Ngày sinh</t>
  </si>
  <si>
    <t>Lớp học</t>
  </si>
  <si>
    <t>Nội dung thu</t>
  </si>
  <si>
    <t>Ngày Thu</t>
  </si>
  <si>
    <t>Ngày In</t>
  </si>
  <si>
    <t>Số biên lai thu tiền</t>
  </si>
  <si>
    <t>Số tiền
(Vnđ)</t>
  </si>
  <si>
    <t>Ghi chú</t>
  </si>
  <si>
    <t>139884</t>
  </si>
  <si>
    <t>143451</t>
  </si>
  <si>
    <t>139885</t>
  </si>
  <si>
    <t>139886</t>
  </si>
  <si>
    <t>139887</t>
  </si>
  <si>
    <t>139888</t>
  </si>
  <si>
    <t>139889</t>
  </si>
  <si>
    <t>139890</t>
  </si>
  <si>
    <t>Trang</t>
  </si>
  <si>
    <t>Tổng:</t>
  </si>
  <si>
    <t>TP. HCM, ngày 15 tháng 08 năm 2020</t>
  </si>
  <si>
    <t>NGƯỜI LẬP BẢNG</t>
  </si>
  <si>
    <t>TP.KẾ HOẠCH -TÀI CHÍNH</t>
  </si>
  <si>
    <t>HIỆU TRƯỞNG</t>
  </si>
  <si>
    <t>Trần Thị Thảo Vân</t>
  </si>
  <si>
    <t>Nguyễn Kính</t>
  </si>
  <si>
    <t>Phạm Hữu Lộc</t>
  </si>
  <si>
    <t>GHI CHÚ:</t>
  </si>
  <si>
    <t>CỘNG</t>
  </si>
  <si>
    <t>- Cao đẳng nghề</t>
  </si>
  <si>
    <t>- CĐ CL cao:</t>
  </si>
  <si>
    <t>- CĐ CL cao 
(Vinfast)</t>
  </si>
  <si>
    <t>- Trung cấp nghề</t>
  </si>
  <si>
    <t>-</t>
  </si>
  <si>
    <t>- Cao đẳng</t>
  </si>
  <si>
    <t>- CĐ Liên thông</t>
  </si>
  <si>
    <t>- Trung cấp</t>
  </si>
  <si>
    <t>TỔNG</t>
  </si>
  <si>
    <t>Từ số</t>
  </si>
  <si>
    <t>đến số</t>
  </si>
  <si>
    <t>số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</si>
</sst>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8" x14ac:knownFonts="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8"/>
      <color indexed="8"/>
      <name val="Times New Roman"/>
      <family val="1"/>
    </font>
    <font>
      <b/>
      <sz val="11"/>
      <color indexed="8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color indexed="9"/>
      <name val="Times New Roman"/>
      <family val="1"/>
    </font>
    <font>
      <i/>
      <sz val="12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theme="1"/>
      <name val="Times New Roman"/>
      <family val="1"/>
    </font>
    <font>
      <sz val="8"/>
      <color indexed="8"/>
      <name val="Calibri"/>
      <family val="2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43" fontId="2" fillId="0" borderId="0" applyFont="0" applyFill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10" applyNumberFormat="0" applyAlignment="0" applyProtection="0"/>
    <xf numFmtId="0" fontId="25" fillId="22" borderId="11" applyNumberFormat="0" applyAlignment="0" applyProtection="0"/>
    <xf numFmtId="43" fontId="1" fillId="0" borderId="0" applyFont="0" applyFill="0" applyBorder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12" applyNumberFormat="0" applyFill="0" applyAlignment="0" applyProtection="0"/>
    <xf numFmtId="0" fontId="29" fillId="0" borderId="13" applyNumberFormat="0" applyFill="0" applyAlignment="0" applyProtection="0"/>
    <xf numFmtId="0" fontId="30" fillId="0" borderId="14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10" applyNumberFormat="0" applyAlignment="0" applyProtection="0"/>
    <xf numFmtId="0" fontId="32" fillId="0" borderId="15" applyNumberFormat="0" applyFill="0" applyAlignment="0" applyProtection="0"/>
    <xf numFmtId="0" fontId="33" fillId="23" borderId="0" applyNumberFormat="0" applyBorder="0" applyAlignment="0" applyProtection="0"/>
    <xf numFmtId="0" fontId="1" fillId="0" borderId="0"/>
    <xf numFmtId="0" fontId="2" fillId="24" borderId="16" applyNumberFormat="0" applyFont="0" applyAlignment="0" applyProtection="0"/>
    <xf numFmtId="0" fontId="34" fillId="21" borderId="17" applyNumberFormat="0" applyAlignment="0" applyProtection="0"/>
    <xf numFmtId="0" fontId="35" fillId="0" borderId="0" applyNumberFormat="0" applyFill="0" applyBorder="0" applyAlignment="0" applyProtection="0"/>
    <xf numFmtId="0" fontId="36" fillId="0" borderId="18" applyNumberFormat="0" applyFill="0" applyAlignment="0" applyProtection="0"/>
    <xf numFmtId="0" fontId="37" fillId="0" borderId="0" applyNumberFormat="0" applyFill="0" applyBorder="0" applyAlignment="0" applyProtection="0"/>
  </cellStyleXfs>
  <cellXfs count="78">
    <xf numFmtId="0" fontId="0" fillId="0" borderId="0" xfId="0"/>
    <xf numFmtId="0" fontId="3" fillId="2" borderId="0" xfId="0" applyFont="1" applyFill="1"/>
    <xf numFmtId="0" fontId="3" fillId="2" borderId="0" xfId="0" applyFont="1" applyFill="1" applyAlignment="1"/>
    <xf numFmtId="164" fontId="3" fillId="2" borderId="0" xfId="1" applyNumberFormat="1" applyFont="1" applyFill="1"/>
    <xf numFmtId="0" fontId="4" fillId="2" borderId="0" xfId="0" applyFont="1" applyFill="1"/>
    <xf numFmtId="0" fontId="5" fillId="2" borderId="0" xfId="0" applyFont="1" applyFill="1"/>
    <xf numFmtId="0" fontId="5" fillId="0" borderId="0" xfId="0" applyFont="1" applyFill="1"/>
    <xf numFmtId="0" fontId="3" fillId="0" borderId="0" xfId="0" applyFont="1" applyFill="1"/>
    <xf numFmtId="0" fontId="6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14" fontId="3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64" fontId="3" fillId="0" borderId="5" xfId="1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0" borderId="2" xfId="0" applyFont="1" applyFill="1" applyBorder="1"/>
    <xf numFmtId="0" fontId="3" fillId="0" borderId="6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right" vertical="center" wrapText="1"/>
    </xf>
    <xf numFmtId="164" fontId="5" fillId="0" borderId="8" xfId="1" applyNumberFormat="1" applyFont="1" applyFill="1" applyBorder="1" applyAlignment="1">
      <alignment horizontal="left" vertical="center" wrapText="1"/>
    </xf>
    <xf numFmtId="164" fontId="5" fillId="0" borderId="4" xfId="1" applyNumberFormat="1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3" fontId="3" fillId="2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 applyFill="1"/>
    <xf numFmtId="0" fontId="14" fillId="2" borderId="0" xfId="0" applyFont="1" applyFill="1"/>
    <xf numFmtId="0" fontId="15" fillId="2" borderId="9" xfId="0" applyFont="1" applyFill="1" applyBorder="1" applyAlignment="1">
      <alignment horizontal="right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left"/>
    </xf>
    <xf numFmtId="0" fontId="15" fillId="2" borderId="0" xfId="0" applyFont="1" applyFill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/>
    <xf numFmtId="0" fontId="16" fillId="0" borderId="0" xfId="0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0" fontId="17" fillId="2" borderId="7" xfId="0" applyFont="1" applyFill="1" applyBorder="1" applyAlignment="1">
      <alignment vertical="center"/>
    </xf>
    <xf numFmtId="0" fontId="18" fillId="2" borderId="2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164" fontId="16" fillId="2" borderId="0" xfId="1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9" fillId="0" borderId="0" xfId="0" quotePrefix="1" applyFont="1" applyAlignment="1">
      <alignment horizontal="right"/>
    </xf>
    <xf numFmtId="164" fontId="20" fillId="0" borderId="0" xfId="1" applyNumberFormat="1" applyFont="1"/>
    <xf numFmtId="0" fontId="19" fillId="0" borderId="3" xfId="0" quotePrefix="1" applyFont="1" applyBorder="1"/>
    <xf numFmtId="164" fontId="20" fillId="0" borderId="2" xfId="1" applyNumberFormat="1" applyFont="1" applyBorder="1"/>
    <xf numFmtId="0" fontId="19" fillId="0" borderId="3" xfId="0" quotePrefix="1" applyFont="1" applyBorder="1" applyAlignment="1">
      <alignment wrapText="1"/>
    </xf>
    <xf numFmtId="164" fontId="20" fillId="0" borderId="2" xfId="1" applyNumberFormat="1" applyFont="1" applyBorder="1" applyAlignment="1">
      <alignment vertical="center"/>
    </xf>
    <xf numFmtId="0" fontId="16" fillId="2" borderId="0" xfId="0" applyFont="1" applyFill="1" applyAlignment="1">
      <alignment vertical="center"/>
    </xf>
    <xf numFmtId="164" fontId="16" fillId="2" borderId="0" xfId="1" applyNumberFormat="1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164" fontId="20" fillId="0" borderId="0" xfId="0" quotePrefix="1" applyNumberFormat="1" applyFont="1"/>
    <xf numFmtId="164" fontId="20" fillId="0" borderId="0" xfId="0" applyNumberFormat="1" applyFont="1"/>
    <xf numFmtId="0" fontId="18" fillId="0" borderId="0" xfId="0" applyFont="1" applyFill="1" applyBorder="1" applyAlignment="1">
      <alignment vertical="center"/>
    </xf>
    <xf numFmtId="0" fontId="18" fillId="0" borderId="2" xfId="0" applyFont="1" applyFill="1" applyBorder="1" applyAlignment="1">
      <alignment horizontal="center" vertical="center"/>
    </xf>
    <xf numFmtId="164" fontId="18" fillId="0" borderId="5" xfId="0" applyNumberFormat="1" applyFont="1" applyFill="1" applyBorder="1" applyAlignment="1">
      <alignment vertical="center"/>
    </xf>
    <xf numFmtId="0" fontId="3" fillId="0" borderId="0" xfId="0" applyFont="1" applyFill="1" applyAlignment="1"/>
    <xf numFmtId="164" fontId="3" fillId="0" borderId="0" xfId="1" applyNumberFormat="1" applyFont="1" applyFill="1"/>
    <xf numFmtId="0" fontId="3" fillId="0" borderId="2" xfId="0" applyFont="1" applyFill="1" applyBorder="1" applyAlignment="1"/>
    <xf numFmtId="0" fontId="4" fillId="0" borderId="0" xfId="0" applyFont="1" applyFill="1"/>
    <xf numFmtId="0" fontId="8" fillId="0" borderId="0" xfId="0" applyFont="1" applyFill="1"/>
    <xf numFmtId="0" fontId="8" fillId="0" borderId="2" xfId="0" applyFont="1" applyFill="1" applyBorder="1"/>
    <xf numFmtId="0" fontId="8" fillId="0" borderId="2" xfId="0" applyFont="1" applyFill="1" applyBorder="1" applyAlignment="1"/>
    <xf numFmtId="164" fontId="8" fillId="0" borderId="2" xfId="1" applyNumberFormat="1" applyFont="1" applyFill="1" applyBorder="1"/>
    <xf numFmtId="164" fontId="8" fillId="0" borderId="0" xfId="1" applyNumberFormat="1" applyFont="1" applyFill="1"/>
    <xf numFmtId="0" fontId="21" fillId="0" borderId="0" xfId="0" applyFont="1" applyFill="1"/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" xfId="1" builtinId="3"/>
    <cellStyle name="Comma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495300</xdr:colOff>
      <xdr:row>0</xdr:row>
      <xdr:rowOff>0</xdr:rowOff>
    </xdr:from>
    <xdr:to>
      <xdr:col>12</xdr:col>
      <xdr:colOff>581025</xdr:colOff>
      <xdr:row>2</xdr:row>
      <xdr:rowOff>180975</xdr:rowOff>
    </xdr:to>
    <xdr:sp macro="" textlink="" fLocksText="0">
      <xdr:nvSpPr>
        <xdr:cNvPr id="2" name="TextBox 7"/>
        <xdr:cNvSpPr txBox="1">
          <a:spLocks noChangeArrowheads="1"/>
        </xdr:cNvSpPr>
      </xdr:nvSpPr>
      <xdr:spPr bwMode="auto">
        <a:xfrm>
          <a:off x="2924175" y="0"/>
          <a:ext cx="354330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sng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sng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sng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sng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sng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0</xdr:row>
      <xdr:rowOff>52668</xdr:rowOff>
    </xdr:from>
    <xdr:to>
      <xdr:col>4</xdr:col>
      <xdr:colOff>516587</xdr:colOff>
      <xdr:row>2</xdr:row>
      <xdr:rowOff>493059</xdr:rowOff>
    </xdr:to>
    <xdr:sp macro="" textlink="" fLocksText="0">
      <xdr:nvSpPr>
        <xdr:cNvPr id="3" name="TextBox 9"/>
        <xdr:cNvSpPr txBox="1">
          <a:spLocks noChangeArrowheads="1"/>
        </xdr:cNvSpPr>
      </xdr:nvSpPr>
      <xdr:spPr bwMode="auto">
        <a:xfrm>
          <a:off x="0" y="52668"/>
          <a:ext cx="2945462" cy="8023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  <a:endParaRPr 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</a:t>
          </a: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PHỐ</a:t>
          </a: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</a:p>
        <a:p>
          <a:pPr algn="ctr" rtl="0">
            <a:lnSpc>
              <a:spcPts val="1200"/>
            </a:lnSpc>
            <a:spcAft>
              <a:spcPts val="600"/>
            </a:spcAft>
            <a:defRPr sz="1000"/>
          </a:pPr>
          <a:r>
            <a:rPr lang="en-US" sz="1200" b="1" i="0" u="sng" strike="noStrike" baseline="0">
              <a:solidFill>
                <a:srgbClr val="000000"/>
              </a:solidFill>
              <a:latin typeface="Times New Roman"/>
              <a:cs typeface="Times New Roman"/>
            </a:rPr>
            <a:t>PHÒNG KẾ HOẠCH TÀI CHÍNH</a:t>
          </a:r>
          <a:endParaRPr lang="vi-VN" sz="1200" b="1" i="0" u="sng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vnTools/Ufunction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Base"/>
      <sheetName val="vniBase"/>
      <sheetName val="abcBase"/>
    </sheetNames>
    <definedNames>
      <definedName name="VND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O55"/>
  <sheetViews>
    <sheetView tabSelected="1" zoomScale="87" zoomScaleNormal="87" zoomScaleSheetLayoutView="85" workbookViewId="0">
      <selection activeCell="R23" sqref="R23"/>
    </sheetView>
  </sheetViews>
  <sheetFormatPr defaultRowHeight="15.75" x14ac:dyDescent="0.25"/>
  <cols>
    <col min="1" max="1" width="4.7109375" style="7" customWidth="1"/>
    <col min="2" max="2" width="10.140625" style="7" hidden="1" customWidth="1"/>
    <col min="3" max="3" width="12.28515625" style="7" customWidth="1"/>
    <col min="4" max="4" width="19.42578125" style="68" customWidth="1"/>
    <col min="5" max="5" width="8.42578125" style="68" customWidth="1"/>
    <col min="6" max="6" width="1" style="7" hidden="1" customWidth="1"/>
    <col min="7" max="7" width="12.42578125" style="7" customWidth="1"/>
    <col min="8" max="9" width="13" style="7" hidden="1" customWidth="1"/>
    <col min="10" max="10" width="11.85546875" style="7" hidden="1" customWidth="1"/>
    <col min="11" max="11" width="19.7109375" style="7" customWidth="1"/>
    <col min="12" max="12" width="12.5703125" style="69" customWidth="1"/>
    <col min="13" max="13" width="7.42578125" style="71" customWidth="1"/>
    <col min="14" max="14" width="8.85546875" style="7" customWidth="1"/>
    <col min="15" max="15" width="14" style="6" bestFit="1" customWidth="1"/>
    <col min="16" max="16384" width="9.140625" style="7"/>
  </cols>
  <sheetData>
    <row r="1" spans="1:15" x14ac:dyDescent="0.25">
      <c r="A1" s="1"/>
      <c r="B1" s="1"/>
      <c r="C1" s="1"/>
      <c r="D1" s="2"/>
      <c r="E1" s="2"/>
      <c r="F1" s="1"/>
      <c r="G1" s="1"/>
      <c r="H1" s="1"/>
      <c r="I1" s="1"/>
      <c r="J1" s="1"/>
      <c r="K1" s="1"/>
      <c r="L1" s="3"/>
      <c r="M1" s="4"/>
      <c r="N1" s="5"/>
    </row>
    <row r="2" spans="1:15" x14ac:dyDescent="0.25">
      <c r="A2" s="1"/>
      <c r="B2" s="1"/>
      <c r="C2" s="1"/>
      <c r="D2" s="2"/>
      <c r="E2" s="2"/>
      <c r="F2" s="1"/>
      <c r="G2" s="1"/>
      <c r="H2" s="1"/>
      <c r="I2" s="1"/>
      <c r="J2" s="1"/>
      <c r="K2" s="1"/>
      <c r="L2" s="3"/>
      <c r="M2" s="4"/>
      <c r="N2" s="1"/>
    </row>
    <row r="3" spans="1:15" ht="36" customHeight="1" x14ac:dyDescent="0.25">
      <c r="A3" s="1"/>
      <c r="B3" s="1"/>
      <c r="C3" s="1"/>
      <c r="D3" s="2"/>
      <c r="E3" s="2"/>
      <c r="F3" s="1"/>
      <c r="G3" s="1"/>
      <c r="H3" s="1"/>
      <c r="I3" s="1"/>
      <c r="J3" s="1"/>
      <c r="K3" s="1"/>
      <c r="L3" s="3"/>
      <c r="M3" s="4"/>
      <c r="N3" s="1"/>
    </row>
    <row r="4" spans="1:15" ht="20.25" customHeight="1" x14ac:dyDescent="0.25">
      <c r="A4" s="8" t="s">
        <v>0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</row>
    <row r="5" spans="1:15" ht="18.75" customHeight="1" x14ac:dyDescent="0.25">
      <c r="A5" s="9" t="s">
        <v>1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5" ht="39.75" customHeight="1" x14ac:dyDescent="0.25">
      <c r="A6" s="10" t="s">
        <v>2</v>
      </c>
      <c r="B6" s="10" t="s">
        <v>3</v>
      </c>
      <c r="C6" s="10" t="s">
        <v>4</v>
      </c>
      <c r="D6" s="11" t="s">
        <v>5</v>
      </c>
      <c r="E6" s="12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0" t="s">
        <v>11</v>
      </c>
      <c r="K6" s="10" t="s">
        <v>12</v>
      </c>
      <c r="L6" s="13" t="s">
        <v>13</v>
      </c>
      <c r="M6" s="10" t="s">
        <v>14</v>
      </c>
      <c r="N6" s="14"/>
    </row>
    <row r="7" spans="1:15" ht="21.75" customHeight="1" x14ac:dyDescent="0.25">
      <c r="A7" s="15">
        <v>1</v>
      </c>
      <c r="B7" s="15" t="s">
        <v>15</v>
      </c>
      <c r="C7" s="15"/>
      <c r="D7" s="16"/>
      <c r="E7" s="17"/>
      <c r="F7" s="18"/>
      <c r="G7" s="19"/>
      <c r="H7" s="15"/>
      <c r="I7" s="18"/>
      <c r="J7" s="18"/>
      <c r="K7" s="20"/>
      <c r="L7" s="21"/>
      <c r="M7" s="22"/>
      <c r="N7" s="23"/>
      <c r="O7" s="6" t="str">
        <f t="shared" ref="O7:O14" si="0">IF(RIGHT(K7,2)="NH","NH","")</f>
        <v/>
      </c>
    </row>
    <row r="8" spans="1:15" ht="21.75" customHeight="1" x14ac:dyDescent="0.25">
      <c r="A8" s="15">
        <v>2</v>
      </c>
      <c r="B8" s="15" t="s">
        <v>16</v>
      </c>
      <c r="C8" s="15"/>
      <c r="D8" s="16"/>
      <c r="E8" s="17"/>
      <c r="F8" s="18"/>
      <c r="G8" s="19"/>
      <c r="H8" s="15"/>
      <c r="I8" s="18"/>
      <c r="J8" s="18"/>
      <c r="K8" s="20"/>
      <c r="L8" s="21"/>
      <c r="M8" s="22"/>
      <c r="N8" s="23"/>
      <c r="O8" s="6" t="str">
        <f t="shared" si="0"/>
        <v/>
      </c>
    </row>
    <row r="9" spans="1:15" ht="21.75" customHeight="1" x14ac:dyDescent="0.25">
      <c r="A9" s="15">
        <v>3</v>
      </c>
      <c r="B9" s="15" t="s">
        <v>17</v>
      </c>
      <c r="C9" s="15"/>
      <c r="D9" s="16"/>
      <c r="E9" s="17"/>
      <c r="F9" s="18"/>
      <c r="G9" s="19"/>
      <c r="H9" s="15"/>
      <c r="I9" s="18"/>
      <c r="J9" s="18"/>
      <c r="K9" s="20"/>
      <c r="L9" s="21"/>
      <c r="M9" s="22"/>
      <c r="N9" s="23"/>
      <c r="O9" s="6" t="str">
        <f t="shared" si="0"/>
        <v/>
      </c>
    </row>
    <row r="10" spans="1:15" ht="21.75" customHeight="1" x14ac:dyDescent="0.25">
      <c r="A10" s="15">
        <v>4</v>
      </c>
      <c r="B10" s="15" t="s">
        <v>18</v>
      </c>
      <c r="C10" s="15"/>
      <c r="D10" s="16"/>
      <c r="E10" s="17"/>
      <c r="F10" s="18"/>
      <c r="G10" s="19"/>
      <c r="H10" s="15"/>
      <c r="I10" s="18"/>
      <c r="J10" s="18"/>
      <c r="K10" s="20"/>
      <c r="L10" s="21"/>
      <c r="M10" s="22"/>
      <c r="N10" s="23"/>
      <c r="O10" s="6" t="str">
        <f t="shared" si="0"/>
        <v/>
      </c>
    </row>
    <row r="11" spans="1:15" ht="21.75" customHeight="1" x14ac:dyDescent="0.25">
      <c r="A11" s="15">
        <v>5</v>
      </c>
      <c r="B11" s="15" t="s">
        <v>19</v>
      </c>
      <c r="C11" s="15"/>
      <c r="D11" s="16"/>
      <c r="E11" s="17"/>
      <c r="F11" s="18"/>
      <c r="G11" s="19"/>
      <c r="H11" s="15"/>
      <c r="I11" s="18"/>
      <c r="J11" s="18"/>
      <c r="K11" s="20"/>
      <c r="L11" s="21"/>
      <c r="M11" s="22"/>
      <c r="N11" s="23"/>
      <c r="O11" s="6" t="str">
        <f t="shared" si="0"/>
        <v/>
      </c>
    </row>
    <row r="12" spans="1:15" ht="21.75" customHeight="1" x14ac:dyDescent="0.25">
      <c r="A12" s="15">
        <v>6</v>
      </c>
      <c r="B12" s="15" t="s">
        <v>20</v>
      </c>
      <c r="C12" s="15"/>
      <c r="D12" s="16"/>
      <c r="E12" s="17"/>
      <c r="F12" s="18"/>
      <c r="G12" s="19"/>
      <c r="H12" s="15"/>
      <c r="I12" s="18"/>
      <c r="J12" s="18"/>
      <c r="K12" s="20"/>
      <c r="L12" s="21"/>
      <c r="M12" s="22"/>
      <c r="N12" s="23"/>
      <c r="O12" s="6" t="str">
        <f t="shared" si="0"/>
        <v/>
      </c>
    </row>
    <row r="13" spans="1:15" ht="21.75" customHeight="1" x14ac:dyDescent="0.25">
      <c r="A13" s="15">
        <v>7</v>
      </c>
      <c r="B13" s="15" t="s">
        <v>21</v>
      </c>
      <c r="C13" s="15"/>
      <c r="D13" s="16"/>
      <c r="E13" s="17"/>
      <c r="F13" s="18"/>
      <c r="G13" s="19"/>
      <c r="H13" s="15"/>
      <c r="I13" s="18"/>
      <c r="J13" s="18"/>
      <c r="K13" s="20"/>
      <c r="L13" s="21"/>
      <c r="M13" s="22"/>
      <c r="N13" s="23"/>
      <c r="O13" s="6" t="str">
        <f t="shared" si="0"/>
        <v/>
      </c>
    </row>
    <row r="14" spans="1:15" ht="21.75" customHeight="1" x14ac:dyDescent="0.25">
      <c r="A14" s="15">
        <v>8</v>
      </c>
      <c r="B14" s="15" t="s">
        <v>22</v>
      </c>
      <c r="C14" s="15"/>
      <c r="D14" s="16"/>
      <c r="E14" s="17"/>
      <c r="F14" s="18"/>
      <c r="G14" s="19"/>
      <c r="H14" s="15"/>
      <c r="I14" s="18"/>
      <c r="J14" s="18"/>
      <c r="K14" s="20"/>
      <c r="L14" s="21"/>
      <c r="M14" s="22"/>
      <c r="N14" s="23"/>
      <c r="O14" s="6" t="str">
        <f t="shared" si="0"/>
        <v/>
      </c>
    </row>
    <row r="15" spans="1:15" ht="20.25" customHeight="1" x14ac:dyDescent="0.25">
      <c r="A15" s="25"/>
      <c r="B15" s="26"/>
      <c r="C15" s="26"/>
      <c r="D15" s="27"/>
      <c r="E15" s="27"/>
      <c r="F15" s="26"/>
      <c r="G15" s="28"/>
      <c r="H15" s="26"/>
      <c r="I15" s="26"/>
      <c r="J15" s="26"/>
      <c r="K15" s="29" t="s">
        <v>24</v>
      </c>
      <c r="L15" s="30">
        <f>SUM(L7:L14)</f>
        <v>0</v>
      </c>
      <c r="M15" s="31"/>
      <c r="N15" s="23"/>
    </row>
    <row r="16" spans="1:15" s="37" customFormat="1" ht="20.25" customHeight="1" x14ac:dyDescent="0.25">
      <c r="A16" s="32" t="str">
        <f>"Bằng chữ: "&amp;[1]!VND(L15)&amp;" đồng ./."</f>
        <v>Bằng chữ: Không đồng ./.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4"/>
      <c r="N16" s="35"/>
      <c r="O16" s="36"/>
    </row>
    <row r="17" spans="1:15" ht="20.25" customHeight="1" x14ac:dyDescent="0.25">
      <c r="A17" s="38"/>
      <c r="B17" s="38"/>
      <c r="C17" s="1"/>
      <c r="D17" s="2"/>
      <c r="E17" s="2"/>
      <c r="F17" s="1"/>
      <c r="G17" s="39" t="s">
        <v>25</v>
      </c>
      <c r="H17" s="39"/>
      <c r="I17" s="39"/>
      <c r="J17" s="39"/>
      <c r="K17" s="39"/>
      <c r="L17" s="39"/>
      <c r="M17" s="39"/>
      <c r="N17" s="35"/>
      <c r="O17" s="36"/>
    </row>
    <row r="18" spans="1:15" ht="20.25" customHeight="1" x14ac:dyDescent="0.25">
      <c r="A18" s="40" t="s">
        <v>26</v>
      </c>
      <c r="B18" s="40"/>
      <c r="C18" s="40"/>
      <c r="D18" s="40"/>
      <c r="E18" s="41" t="s">
        <v>27</v>
      </c>
      <c r="F18" s="41"/>
      <c r="G18" s="41"/>
      <c r="H18" s="41"/>
      <c r="I18" s="41"/>
      <c r="J18" s="41"/>
      <c r="K18" s="41"/>
      <c r="L18" s="40" t="s">
        <v>28</v>
      </c>
      <c r="M18" s="40"/>
      <c r="N18" s="35"/>
    </row>
    <row r="19" spans="1:15" ht="14.25" customHeight="1" x14ac:dyDescent="0.25">
      <c r="A19" s="42"/>
      <c r="B19" s="42"/>
      <c r="C19" s="43"/>
      <c r="D19" s="44"/>
      <c r="E19" s="44"/>
      <c r="F19" s="44"/>
      <c r="G19" s="44"/>
      <c r="J19" s="43"/>
      <c r="K19" s="43"/>
      <c r="L19" s="43"/>
      <c r="M19" s="7"/>
    </row>
    <row r="20" spans="1:15" ht="14.25" customHeight="1" x14ac:dyDescent="0.25">
      <c r="A20" s="42"/>
      <c r="B20" s="42"/>
      <c r="C20" s="43"/>
      <c r="D20" s="44"/>
      <c r="E20" s="44"/>
      <c r="F20" s="44"/>
      <c r="G20" s="44"/>
      <c r="H20" s="44"/>
      <c r="I20" s="44"/>
      <c r="J20" s="43"/>
      <c r="K20" s="43"/>
      <c r="L20" s="43"/>
      <c r="M20" s="7"/>
    </row>
    <row r="21" spans="1:15" ht="14.25" customHeight="1" x14ac:dyDescent="0.25">
      <c r="A21" s="42"/>
      <c r="B21" s="42"/>
      <c r="C21" s="43"/>
      <c r="D21" s="44"/>
      <c r="E21" s="44"/>
      <c r="F21" s="44"/>
      <c r="G21" s="44"/>
      <c r="H21" s="44"/>
      <c r="I21" s="44"/>
      <c r="J21" s="43"/>
      <c r="K21" s="43"/>
      <c r="L21" s="43"/>
      <c r="M21" s="7"/>
    </row>
    <row r="22" spans="1:15" ht="14.25" customHeight="1" x14ac:dyDescent="0.25">
      <c r="A22" s="42"/>
      <c r="B22" s="42"/>
      <c r="C22" s="43"/>
      <c r="D22" s="44"/>
      <c r="E22" s="44"/>
      <c r="F22" s="44"/>
      <c r="G22" s="44"/>
      <c r="H22" s="44"/>
      <c r="I22" s="44"/>
      <c r="J22" s="43"/>
      <c r="K22" s="43"/>
      <c r="L22" s="43"/>
      <c r="M22" s="7"/>
    </row>
    <row r="23" spans="1:15" s="6" customFormat="1" ht="20.25" customHeight="1" x14ac:dyDescent="0.25">
      <c r="A23" s="40" t="s">
        <v>29</v>
      </c>
      <c r="B23" s="40"/>
      <c r="C23" s="40"/>
      <c r="D23" s="40"/>
      <c r="E23" s="40" t="s">
        <v>30</v>
      </c>
      <c r="F23" s="40"/>
      <c r="G23" s="40"/>
      <c r="H23" s="44"/>
      <c r="I23" s="44"/>
      <c r="J23" s="44"/>
      <c r="K23" s="44"/>
      <c r="L23" s="40" t="s">
        <v>31</v>
      </c>
      <c r="M23" s="40"/>
      <c r="N23" s="43"/>
    </row>
    <row r="24" spans="1:15" s="6" customFormat="1" ht="6" customHeight="1" x14ac:dyDescent="0.25">
      <c r="A24" s="4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3"/>
    </row>
    <row r="25" spans="1:15" s="45" customFormat="1" ht="13.5" customHeight="1" x14ac:dyDescent="0.25">
      <c r="B25" s="46"/>
      <c r="C25" s="47" t="s">
        <v>32</v>
      </c>
      <c r="D25" s="48" t="s">
        <v>33</v>
      </c>
      <c r="E25" s="49"/>
      <c r="F25" s="49"/>
      <c r="G25" s="49"/>
      <c r="H25" s="49"/>
      <c r="I25" s="49"/>
      <c r="J25" s="50"/>
      <c r="K25" s="49"/>
      <c r="L25" s="51"/>
      <c r="O25" s="52"/>
    </row>
    <row r="26" spans="1:15" s="45" customFormat="1" ht="15" hidden="1" customHeight="1" x14ac:dyDescent="0.25">
      <c r="A26" s="53"/>
      <c r="B26" s="54"/>
      <c r="C26" s="55" t="s">
        <v>34</v>
      </c>
      <c r="D26" s="56">
        <f>SUMIF($N$7:$N$14,"CĐN",$L$7:$L$14)</f>
        <v>0</v>
      </c>
      <c r="E26" s="49"/>
      <c r="F26" s="49"/>
      <c r="G26" s="49"/>
      <c r="H26" s="49"/>
      <c r="I26" s="49"/>
      <c r="J26" s="50"/>
      <c r="K26" s="49"/>
      <c r="L26" s="7"/>
      <c r="O26" s="52"/>
    </row>
    <row r="27" spans="1:15" s="45" customFormat="1" ht="15" customHeight="1" x14ac:dyDescent="0.25">
      <c r="A27" s="53"/>
      <c r="B27" s="54"/>
      <c r="C27" s="55" t="s">
        <v>35</v>
      </c>
      <c r="D27" s="56">
        <f>SUMIF($N$7:$N$14,"C3",$L$7:$L$14)</f>
        <v>0</v>
      </c>
      <c r="E27" s="49"/>
      <c r="F27" s="49"/>
      <c r="G27" s="49"/>
      <c r="H27" s="49"/>
      <c r="I27" s="49"/>
      <c r="J27" s="50"/>
      <c r="K27" s="49"/>
      <c r="L27" s="7"/>
      <c r="O27" s="52"/>
    </row>
    <row r="28" spans="1:15" s="45" customFormat="1" ht="23.25" x14ac:dyDescent="0.25">
      <c r="A28" s="53"/>
      <c r="B28" s="54"/>
      <c r="C28" s="57" t="s">
        <v>36</v>
      </c>
      <c r="D28" s="58">
        <f>SUMIF($N$7:$N$14,"C5",$L$7:$L$14)</f>
        <v>0</v>
      </c>
      <c r="E28" s="49"/>
      <c r="F28" s="49"/>
      <c r="G28" s="49"/>
      <c r="H28" s="49"/>
      <c r="I28" s="49"/>
      <c r="J28" s="50"/>
      <c r="K28" s="49"/>
      <c r="L28" s="7"/>
      <c r="O28" s="52"/>
    </row>
    <row r="29" spans="1:15" s="61" customFormat="1" ht="15" hidden="1" customHeight="1" x14ac:dyDescent="0.25">
      <c r="A29" s="53"/>
      <c r="B29" s="54"/>
      <c r="C29" s="55" t="s">
        <v>37</v>
      </c>
      <c r="D29" s="56">
        <f>SUMIF($N$7:$N$14,"TCN",$L$7:$L$14)</f>
        <v>0</v>
      </c>
      <c r="E29" s="59"/>
      <c r="F29" s="59"/>
      <c r="G29" s="59"/>
      <c r="H29" s="59"/>
      <c r="I29" s="49"/>
      <c r="J29" s="60"/>
      <c r="K29" s="59"/>
      <c r="L29" s="7"/>
      <c r="O29" s="62"/>
    </row>
    <row r="30" spans="1:15" s="61" customFormat="1" ht="15" customHeight="1" x14ac:dyDescent="0.25">
      <c r="A30" s="53"/>
      <c r="B30" s="63" t="s">
        <v>38</v>
      </c>
      <c r="C30" s="55" t="s">
        <v>39</v>
      </c>
      <c r="D30" s="56">
        <f>SUMIF($N$7:$N$14,"CĐ",$L$7:$L$14)+SUMIF($N$7:$N$14,"C1",$L$7:$L$14)</f>
        <v>0</v>
      </c>
      <c r="E30" s="59"/>
      <c r="F30" s="59"/>
      <c r="G30" s="59"/>
      <c r="H30" s="59"/>
      <c r="I30" s="59"/>
      <c r="J30" s="60"/>
      <c r="K30" s="59"/>
      <c r="L30" s="7"/>
      <c r="O30" s="62"/>
    </row>
    <row r="31" spans="1:15" s="61" customFormat="1" ht="15" customHeight="1" x14ac:dyDescent="0.25">
      <c r="A31" s="53"/>
      <c r="B31" s="63"/>
      <c r="C31" s="55" t="s">
        <v>40</v>
      </c>
      <c r="D31" s="56">
        <f>SUMIF($N$7:$N$14,"C2",$L$7:$L$14)+SUMIF($N$7:$N$14,"CĐLT",$L$7:$L$14)</f>
        <v>0</v>
      </c>
      <c r="E31" s="59"/>
      <c r="F31" s="59"/>
      <c r="G31" s="59"/>
      <c r="H31" s="59"/>
      <c r="I31" s="59"/>
      <c r="J31" s="60"/>
      <c r="K31" s="59"/>
      <c r="L31" s="7"/>
      <c r="O31" s="62"/>
    </row>
    <row r="32" spans="1:15" s="61" customFormat="1" ht="15" customHeight="1" x14ac:dyDescent="0.25">
      <c r="A32" s="53"/>
      <c r="B32" s="64">
        <f>SUM(B26:B30)</f>
        <v>0</v>
      </c>
      <c r="C32" s="55" t="s">
        <v>41</v>
      </c>
      <c r="D32" s="56">
        <f>SUMIF($N$7:$N$14,"T4",$L$7:$L$14)+SUMIF($N$7:$N$14,"T2",$L$7:$L$14)+SUMIF($N$7:$N$14,"T3",$L$7:$L$14)+SUMIF($N$7:$N$14,"TC",$L$7:$L$14)+SUMIF($N$7:$N$14,"TN",$L$7:$L$14)+SUMIF($N$7:$N$14,"TCT",$L$7:$L$14)+SUMIF($N$7:$N$14,"T1",$L$7:$L$14)+SUMIF($N$7:$N$14,"T5",$L$7:$L$14)</f>
        <v>0</v>
      </c>
      <c r="E32" s="59"/>
      <c r="F32" s="59"/>
      <c r="G32" s="59"/>
      <c r="H32" s="59"/>
      <c r="I32" s="59"/>
      <c r="J32" s="60"/>
      <c r="K32" s="59"/>
      <c r="L32" s="7"/>
      <c r="O32" s="62"/>
    </row>
    <row r="33" spans="2:15" s="61" customFormat="1" ht="15.75" customHeight="1" x14ac:dyDescent="0.25">
      <c r="B33" s="65"/>
      <c r="C33" s="66" t="s">
        <v>42</v>
      </c>
      <c r="D33" s="67">
        <f>SUM(D26:D32)</f>
        <v>0</v>
      </c>
      <c r="E33" s="59"/>
      <c r="F33" s="59"/>
      <c r="G33" s="59"/>
      <c r="H33" s="59"/>
      <c r="I33" s="59"/>
      <c r="J33" s="60"/>
      <c r="K33" s="59"/>
      <c r="L33" s="7"/>
      <c r="O33" s="62"/>
    </row>
    <row r="34" spans="2:15" ht="20.25" customHeight="1" x14ac:dyDescent="0.25">
      <c r="E34" s="7"/>
      <c r="J34" s="69"/>
      <c r="L34" s="7"/>
      <c r="M34" s="7"/>
    </row>
    <row r="35" spans="2:15" ht="20.25" hidden="1" customHeight="1" x14ac:dyDescent="0.25">
      <c r="C35" s="24" t="s">
        <v>23</v>
      </c>
      <c r="D35" s="70" t="s">
        <v>43</v>
      </c>
      <c r="E35" s="70" t="s">
        <v>44</v>
      </c>
      <c r="F35" s="24"/>
      <c r="G35" s="24" t="s">
        <v>45</v>
      </c>
      <c r="H35" s="24"/>
      <c r="I35" s="24"/>
      <c r="J35" s="24"/>
      <c r="K35" s="24"/>
    </row>
    <row r="36" spans="2:15" s="72" customFormat="1" ht="12.75" hidden="1" customHeight="1" x14ac:dyDescent="0.2">
      <c r="C36" s="73">
        <v>1</v>
      </c>
      <c r="D36" s="74">
        <v>0</v>
      </c>
      <c r="E36" s="74">
        <v>31</v>
      </c>
      <c r="F36" s="73"/>
      <c r="G36" s="75">
        <f>SUMIFS($L$7:$L$14,$A$7:$A$14,"&gt;0",$A$7:$A$14,"&lt;31")</f>
        <v>0</v>
      </c>
      <c r="H36" s="73"/>
      <c r="I36" s="73"/>
      <c r="J36" s="73"/>
      <c r="K36" s="73"/>
      <c r="L36" s="76"/>
      <c r="O36" s="77"/>
    </row>
    <row r="37" spans="2:15" s="72" customFormat="1" ht="12.75" hidden="1" customHeight="1" x14ac:dyDescent="0.2">
      <c r="C37" s="73">
        <v>2</v>
      </c>
      <c r="D37" s="74">
        <v>30</v>
      </c>
      <c r="E37" s="74">
        <v>66</v>
      </c>
      <c r="F37" s="73"/>
      <c r="G37" s="75">
        <f>SUMIFS($L$7:$L$14,$A$7:$A$14,"&gt;30",$A$7:$A$14,"&lt;66")</f>
        <v>0</v>
      </c>
      <c r="H37" s="73"/>
      <c r="I37" s="73"/>
      <c r="J37" s="73"/>
      <c r="K37" s="73"/>
      <c r="L37" s="76"/>
      <c r="O37" s="77"/>
    </row>
    <row r="38" spans="2:15" s="72" customFormat="1" ht="12.75" hidden="1" customHeight="1" x14ac:dyDescent="0.2">
      <c r="C38" s="73">
        <v>3</v>
      </c>
      <c r="D38" s="74">
        <v>66</v>
      </c>
      <c r="E38" s="74">
        <v>101</v>
      </c>
      <c r="F38" s="73"/>
      <c r="G38" s="75">
        <f>SUMIFS($L$7:$L$14,$A$7:$A$14,"&gt;66",$A$7:$A$14,"&lt;101")</f>
        <v>0</v>
      </c>
      <c r="H38" s="73"/>
      <c r="I38" s="73"/>
      <c r="J38" s="73"/>
      <c r="K38" s="73"/>
      <c r="L38" s="76"/>
      <c r="O38" s="77"/>
    </row>
    <row r="39" spans="2:15" s="72" customFormat="1" ht="12.75" hidden="1" customHeight="1" x14ac:dyDescent="0.2">
      <c r="C39" s="73">
        <v>4</v>
      </c>
      <c r="D39" s="74">
        <v>101</v>
      </c>
      <c r="E39" s="74">
        <v>136</v>
      </c>
      <c r="F39" s="73"/>
      <c r="G39" s="75">
        <f>SUMIFS($L$7:$L$14,$A$7:$A$14,"&gt;101",$A$7:$A$14,"&lt;136")</f>
        <v>0</v>
      </c>
      <c r="H39" s="73"/>
      <c r="I39" s="73"/>
      <c r="J39" s="73"/>
      <c r="K39" s="73"/>
      <c r="L39" s="76"/>
      <c r="O39" s="77"/>
    </row>
    <row r="40" spans="2:15" s="72" customFormat="1" ht="12.75" hidden="1" customHeight="1" x14ac:dyDescent="0.2">
      <c r="C40" s="73">
        <v>5</v>
      </c>
      <c r="D40" s="74">
        <v>136</v>
      </c>
      <c r="E40" s="74">
        <v>171</v>
      </c>
      <c r="F40" s="73"/>
      <c r="G40" s="75">
        <f>SUMIFS($L$7:$L$14,$A$7:$A$14,"&gt;136",$A$7:$A$14,"&lt;171")</f>
        <v>0</v>
      </c>
      <c r="H40" s="73"/>
      <c r="I40" s="73"/>
      <c r="J40" s="73"/>
      <c r="K40" s="73"/>
      <c r="L40" s="76"/>
      <c r="O40" s="77"/>
    </row>
    <row r="41" spans="2:15" s="72" customFormat="1" ht="12.75" hidden="1" customHeight="1" x14ac:dyDescent="0.2">
      <c r="C41" s="73">
        <v>6</v>
      </c>
      <c r="D41" s="74">
        <v>171</v>
      </c>
      <c r="E41" s="74">
        <v>206</v>
      </c>
      <c r="F41" s="73"/>
      <c r="G41" s="75">
        <f>SUMIFS($L$7:$L$14,$A$7:$A$14,"&gt;170",$A$7:$A$14,"&lt;205")</f>
        <v>0</v>
      </c>
      <c r="H41" s="73"/>
      <c r="I41" s="73"/>
      <c r="J41" s="73"/>
      <c r="K41" s="73"/>
      <c r="L41" s="76"/>
      <c r="O41" s="77"/>
    </row>
    <row r="42" spans="2:15" s="72" customFormat="1" ht="12.75" hidden="1" customHeight="1" x14ac:dyDescent="0.2">
      <c r="C42" s="73">
        <v>7</v>
      </c>
      <c r="D42" s="74">
        <f t="shared" ref="D42:D43" si="1">E41+1</f>
        <v>207</v>
      </c>
      <c r="E42" s="74">
        <v>275</v>
      </c>
      <c r="F42" s="73"/>
      <c r="G42" s="75">
        <f>SUMIFS($L$7:$L$14,$A$7:$A$14,"&gt;0",$A$7:$A$14,"&lt;31")</f>
        <v>0</v>
      </c>
      <c r="H42" s="73"/>
      <c r="I42" s="73"/>
      <c r="J42" s="73"/>
      <c r="K42" s="73"/>
      <c r="L42" s="76"/>
      <c r="O42" s="77"/>
    </row>
    <row r="43" spans="2:15" s="72" customFormat="1" ht="12.75" hidden="1" customHeight="1" x14ac:dyDescent="0.2">
      <c r="C43" s="73">
        <v>8</v>
      </c>
      <c r="D43" s="74">
        <f t="shared" si="1"/>
        <v>276</v>
      </c>
      <c r="E43" s="74">
        <v>293</v>
      </c>
      <c r="F43" s="73"/>
      <c r="G43" s="75">
        <f>SUMIFS($L$7:$L$14,$A$7:$A$14,"&gt;0",$A$7:$A$14,"&lt;31")</f>
        <v>0</v>
      </c>
      <c r="H43" s="73"/>
      <c r="I43" s="73"/>
      <c r="J43" s="73"/>
      <c r="K43" s="73"/>
      <c r="L43" s="76"/>
      <c r="O43" s="77"/>
    </row>
    <row r="44" spans="2:15" ht="20.25" customHeight="1" x14ac:dyDescent="0.25"/>
    <row r="45" spans="2:15" ht="20.25" customHeight="1" x14ac:dyDescent="0.25"/>
    <row r="46" spans="2:15" ht="20.25" customHeight="1" x14ac:dyDescent="0.25"/>
    <row r="47" spans="2:15" ht="20.25" customHeight="1" x14ac:dyDescent="0.25"/>
    <row r="48" spans="2:15" ht="20.25" customHeight="1" x14ac:dyDescent="0.25"/>
    <row r="49" ht="20.25" customHeight="1" x14ac:dyDescent="0.25"/>
    <row r="50" ht="20.25" customHeight="1" x14ac:dyDescent="0.25"/>
    <row r="51" ht="20.25" customHeight="1" x14ac:dyDescent="0.25"/>
    <row r="52" ht="20.25" customHeight="1" x14ac:dyDescent="0.25"/>
    <row r="53" ht="20.25" customHeight="1" x14ac:dyDescent="0.25"/>
    <row r="54" ht="20.25" customHeight="1" x14ac:dyDescent="0.25"/>
    <row r="55" ht="20.25" customHeight="1" x14ac:dyDescent="0.25"/>
  </sheetData>
  <mergeCells count="10">
    <mergeCell ref="A23:D23"/>
    <mergeCell ref="E23:G23"/>
    <mergeCell ref="L23:M23"/>
    <mergeCell ref="A4:M4"/>
    <mergeCell ref="A5:M5"/>
    <mergeCell ref="L15:M15"/>
    <mergeCell ref="A16:M16"/>
    <mergeCell ref="G17:M17"/>
    <mergeCell ref="A18:D18"/>
    <mergeCell ref="L18:M18"/>
  </mergeCells>
  <pageMargins left="0.39" right="0.2" top="0.34" bottom="0.31" header="0.2" footer="0.2"/>
  <pageSetup paperSize="9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14.08</vt:lpstr>
      <vt:lpstr>'14.08'!Print_Area</vt:lpstr>
      <vt:lpstr>'14.08'!Print_Titles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2020-08-20T02:52:24Z</dcterms:created>
  <dcterms:modified xsi:type="dcterms:W3CDTF">2020-08-20T02:53:21Z</dcterms:modified>
</cp:coreProperties>
</file>